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 Luis\Downloads\"/>
    </mc:Choice>
  </mc:AlternateContent>
  <xr:revisionPtr revIDLastSave="0" documentId="13_ncr:1_{82736D42-FA59-49E9-AB00-D15931B3E2F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Hoja1!$B$5:$Q$31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" l="1"/>
  <c r="G15" i="1"/>
  <c r="H15" i="1"/>
  <c r="I15" i="1"/>
  <c r="J15" i="1"/>
  <c r="K15" i="1"/>
  <c r="L15" i="1"/>
  <c r="M15" i="1"/>
  <c r="N15" i="1"/>
  <c r="O15" i="1"/>
  <c r="P15" i="1"/>
  <c r="F15" i="1"/>
  <c r="E15" i="1"/>
  <c r="Q10" i="1" l="1"/>
  <c r="Q11" i="1"/>
  <c r="Q12" i="1"/>
  <c r="Q13" i="1"/>
  <c r="Q14" i="1"/>
  <c r="J22" i="1"/>
  <c r="I22" i="1"/>
  <c r="Q17" i="1" l="1"/>
  <c r="Q18" i="1"/>
  <c r="Q19" i="1"/>
  <c r="Q20" i="1"/>
  <c r="Q21" i="1"/>
  <c r="L22" i="1" l="1"/>
  <c r="H22" i="1" l="1"/>
  <c r="P22" i="1" l="1"/>
  <c r="O22" i="1" l="1"/>
  <c r="N22" i="1" l="1"/>
  <c r="F22" i="1" l="1"/>
  <c r="G22" i="1"/>
  <c r="H23" i="1"/>
  <c r="K22" i="1"/>
  <c r="P23" i="1"/>
  <c r="E22" i="1"/>
  <c r="F23" i="1" l="1"/>
  <c r="O23" i="1"/>
  <c r="N23" i="1"/>
  <c r="J23" i="1"/>
  <c r="L23" i="1"/>
  <c r="E23" i="1"/>
  <c r="M23" i="1"/>
  <c r="K23" i="1"/>
  <c r="I23" i="1"/>
  <c r="G23" i="1"/>
  <c r="Q16" i="1"/>
  <c r="Q9" i="1"/>
  <c r="Q15" i="1" s="1"/>
  <c r="Q22" i="1" l="1"/>
  <c r="Q23" i="1" l="1"/>
</calcChain>
</file>

<file path=xl/sharedStrings.xml><?xml version="1.0" encoding="utf-8"?>
<sst xmlns="http://schemas.openxmlformats.org/spreadsheetml/2006/main" count="38" uniqueCount="37">
  <si>
    <t>Total General</t>
  </si>
  <si>
    <t>Etiquetas de columna</t>
  </si>
  <si>
    <t>NOTA</t>
  </si>
  <si>
    <t xml:space="preserve">  1.-INDICAR QUE LAS RENDICIONES DE GASTOS SE REGISTRAN CONTABLEMENTE EN EL  PERIODO EN QUE SON PRESENTADAS</t>
  </si>
  <si>
    <t xml:space="preserve">       Y NO EN RELACION A LA FECHA EN QUE OCURRIERON LOS HECHOS ECONOMICOS.</t>
  </si>
  <si>
    <t>2.-EN EL ITEM GASTOS DE ADMINISTRACION SE ENCUENTRAN GASTOS COMO: TAXI, ATENCION A SOCIOS(COMPRA</t>
  </si>
  <si>
    <t xml:space="preserve">    COLACIONES REUNIONES CON DIRIGENTES), ESTACIONAMIENTOS, VIATICOS Y OTROS RELACIONADOS.</t>
  </si>
  <si>
    <t>INFORME A SOCIOS BI MENSUAL 2025</t>
  </si>
  <si>
    <t>STPROVIDENCIA</t>
  </si>
  <si>
    <t>SINDICATO DE TRABAJADORES DE LA CDS PROVIDENCIA</t>
  </si>
  <si>
    <t>Area de Tesorería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</si>
  <si>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</si>
  <si>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</si>
  <si>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</si>
  <si>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</si>
  <si>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</si>
  <si>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</si>
  <si>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</si>
  <si>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</si>
  <si>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</si>
  <si>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</si>
  <si>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</si>
  <si>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</si>
  <si>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Cuota Sindical</t>
  </si>
  <si>
    <t>Cuota de Préstamos Sindicales</t>
  </si>
  <si>
    <t>COOPEUCH</t>
  </si>
  <si>
    <t>Devolución de Préstamos</t>
  </si>
  <si>
    <t>Negociación Colectiva</t>
  </si>
  <si>
    <t>Otros Ingresos</t>
  </si>
  <si>
    <t>Total de Ingresos</t>
  </si>
  <si>
    <t>Gastos de Administración</t>
  </si>
  <si>
    <t>Préstamos a los Socios</t>
  </si>
  <si>
    <t>Servicios Profesionales a Terceros</t>
  </si>
  <si>
    <t>Beneficios a los Socios</t>
  </si>
  <si>
    <t>Devolución Cuotas Préstamos</t>
  </si>
  <si>
    <t>Término de Conflicto</t>
  </si>
  <si>
    <t>Total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</si>
</sst>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i/>
      <sz val="12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FFC5"/>
        <bgColor indexed="64"/>
      </patternFill>
    </fill>
    <fill>
      <patternFill patternType="solid">
        <fgColor rgb="FFC9FF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A3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rgb="FFFFFF85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0" xfId="0" applyNumberFormat="1" applyFont="1"/>
    <xf numFmtId="14" fontId="1" fillId="2" borderId="0" xfId="0" applyNumberFormat="1" applyFont="1" applyFill="1"/>
    <xf numFmtId="0" fontId="1" fillId="2" borderId="0" xfId="0" applyFont="1" applyFill="1"/>
    <xf numFmtId="17" fontId="1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4" borderId="1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0" fillId="5" borderId="1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left"/>
    </xf>
    <xf numFmtId="0" fontId="7" fillId="7" borderId="2" xfId="0" applyFont="1" applyFill="1" applyBorder="1" applyAlignment="1">
      <alignment horizontal="left"/>
    </xf>
    <xf numFmtId="0" fontId="7" fillId="7" borderId="3" xfId="0" applyFont="1" applyFill="1" applyBorder="1" applyAlignment="1">
      <alignment horizontal="left"/>
    </xf>
    <xf numFmtId="3" fontId="0" fillId="8" borderId="4" xfId="0" applyNumberFormat="1" applyFill="1" applyBorder="1"/>
    <xf numFmtId="3" fontId="3" fillId="9" borderId="4" xfId="0" applyNumberFormat="1" applyFont="1" applyFill="1" applyBorder="1"/>
    <xf numFmtId="3" fontId="0" fillId="10" borderId="4" xfId="0" applyNumberFormat="1" applyFill="1" applyBorder="1"/>
    <xf numFmtId="3" fontId="3" fillId="11" borderId="4" xfId="0" applyNumberFormat="1" applyFont="1" applyFill="1" applyBorder="1"/>
    <xf numFmtId="3" fontId="3" fillId="7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5"/>
  <sheetViews>
    <sheetView showGridLines="0" tabSelected="1" workbookViewId="0">
      <selection activeCell="B9" sqref="B9:D9"/>
    </sheetView>
  </sheetViews>
  <sheetFormatPr baseColWidth="10" defaultRowHeight="15" x14ac:dyDescent="0.25"/>
  <cols>
    <col min="3" max="3" width="11.5703125" bestFit="1" customWidth="1"/>
    <col min="4" max="4" width="16.85546875" customWidth="1"/>
    <col min="5" max="5" width="11.5703125" bestFit="1" customWidth="1"/>
    <col min="6" max="6" width="12.42578125" bestFit="1" customWidth="1"/>
    <col min="7" max="7" width="12.42578125" customWidth="1"/>
    <col min="8" max="8" width="12" bestFit="1" customWidth="1"/>
    <col min="9" max="9" width="11.5703125" bestFit="1" customWidth="1"/>
    <col min="10" max="10" width="12.28515625" customWidth="1"/>
    <col min="11" max="16" width="9.85546875" customWidth="1"/>
    <col min="17" max="17" width="13.140625" customWidth="1"/>
  </cols>
  <sheetData>
    <row r="2" spans="2:17" ht="21" x14ac:dyDescent="0.35">
      <c r="B2" s="7" t="s">
        <v>8</v>
      </c>
    </row>
    <row r="3" spans="2:17" ht="15.75" x14ac:dyDescent="0.25">
      <c r="B3" s="8" t="s">
        <v>9</v>
      </c>
    </row>
    <row r="4" spans="2:17" ht="15.75" x14ac:dyDescent="0.25">
      <c r="B4" s="8" t="s">
        <v>10</v>
      </c>
    </row>
    <row r="5" spans="2:17" ht="15.75" x14ac:dyDescent="0.25">
      <c r="B5" s="8" t="s">
        <v>7</v>
      </c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ht="15.75" x14ac:dyDescent="0.25">
      <c r="B6" s="1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 ht="15.75" x14ac:dyDescent="0.25">
      <c r="B7" s="1"/>
      <c r="C7" s="1"/>
      <c r="D7" s="1"/>
      <c r="E7" s="9" t="s">
        <v>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17" ht="15.75" x14ac:dyDescent="0.25">
      <c r="B8" s="1"/>
      <c r="C8" s="1"/>
      <c r="D8" s="1"/>
      <c r="E8" s="10" t="s">
        <v>11</v>
      </c>
      <c r="F8" s="10" t="s">
        <v>12</v>
      </c>
      <c r="G8" s="10" t="s">
        <v>13</v>
      </c>
      <c r="H8" s="10" t="s">
        <v>14</v>
      </c>
      <c r="I8" s="10" t="s">
        <v>15</v>
      </c>
      <c r="J8" s="10" t="s">
        <v>16</v>
      </c>
      <c r="K8" s="10" t="s">
        <v>17</v>
      </c>
      <c r="L8" s="10" t="s">
        <v>18</v>
      </c>
      <c r="M8" s="10" t="s">
        <v>19</v>
      </c>
      <c r="N8" s="10" t="s">
        <v>20</v>
      </c>
      <c r="O8" s="10" t="s">
        <v>21</v>
      </c>
      <c r="P8" s="10" t="s">
        <v>22</v>
      </c>
      <c r="Q8" s="10" t="s">
        <v>0</v>
      </c>
    </row>
    <row r="9" spans="2:17" x14ac:dyDescent="0.25">
      <c r="B9" s="11" t="s">
        <v>23</v>
      </c>
      <c r="C9" s="12"/>
      <c r="D9" s="13"/>
      <c r="E9" s="29">
        <v>9392635</v>
      </c>
      <c r="F9" s="29">
        <v>9375267</v>
      </c>
      <c r="G9" s="29">
        <v>9379356</v>
      </c>
      <c r="H9" s="29">
        <v>9584751</v>
      </c>
      <c r="I9" s="29">
        <v>9693749</v>
      </c>
      <c r="J9" s="29">
        <v>9873422</v>
      </c>
      <c r="K9" s="29"/>
      <c r="L9" s="29"/>
      <c r="M9" s="29"/>
      <c r="N9" s="29"/>
      <c r="O9" s="29"/>
      <c r="P9" s="29"/>
      <c r="Q9" s="29">
        <f>SUM(E9:P9)</f>
        <v>57299180</v>
      </c>
    </row>
    <row r="10" spans="2:17" x14ac:dyDescent="0.25">
      <c r="B10" s="11" t="s">
        <v>24</v>
      </c>
      <c r="C10" s="12"/>
      <c r="D10" s="13"/>
      <c r="E10" s="29">
        <v>9789633</v>
      </c>
      <c r="F10" s="29">
        <v>6902967</v>
      </c>
      <c r="G10" s="29">
        <v>6049134</v>
      </c>
      <c r="H10" s="29">
        <v>6861310</v>
      </c>
      <c r="I10" s="29">
        <v>7442643</v>
      </c>
      <c r="J10" s="29">
        <v>6194727</v>
      </c>
      <c r="K10" s="29"/>
      <c r="L10" s="29"/>
      <c r="M10" s="29"/>
      <c r="N10" s="29"/>
      <c r="O10" s="29"/>
      <c r="P10" s="29"/>
      <c r="Q10" s="29">
        <f t="shared" ref="Q10:Q14" si="0">SUM(E10:P10)</f>
        <v>43240414</v>
      </c>
    </row>
    <row r="11" spans="2:17" x14ac:dyDescent="0.25">
      <c r="B11" s="11" t="s">
        <v>25</v>
      </c>
      <c r="C11" s="12"/>
      <c r="D11" s="13"/>
      <c r="E11" s="29">
        <v>677856</v>
      </c>
      <c r="F11" s="29">
        <v>684891</v>
      </c>
      <c r="G11" s="29">
        <v>695548</v>
      </c>
      <c r="H11" s="29">
        <v>688301</v>
      </c>
      <c r="I11" s="29">
        <v>711727</v>
      </c>
      <c r="J11" s="29">
        <v>692857</v>
      </c>
      <c r="K11" s="29"/>
      <c r="L11" s="29"/>
      <c r="M11" s="29"/>
      <c r="N11" s="29"/>
      <c r="O11" s="29"/>
      <c r="P11" s="29"/>
      <c r="Q11" s="29">
        <f t="shared" si="0"/>
        <v>4151180</v>
      </c>
    </row>
    <row r="12" spans="2:17" x14ac:dyDescent="0.25">
      <c r="B12" s="11" t="s">
        <v>26</v>
      </c>
      <c r="C12" s="12"/>
      <c r="D12" s="13"/>
      <c r="E12" s="29"/>
      <c r="F12" s="29">
        <v>690000</v>
      </c>
      <c r="G12" s="29">
        <v>230000</v>
      </c>
      <c r="H12" s="29">
        <v>230000</v>
      </c>
      <c r="I12" s="29">
        <v>287500</v>
      </c>
      <c r="J12" s="29">
        <v>215000</v>
      </c>
      <c r="K12" s="29"/>
      <c r="L12" s="29"/>
      <c r="M12" s="29"/>
      <c r="N12" s="29"/>
      <c r="O12" s="29"/>
      <c r="P12" s="29"/>
      <c r="Q12" s="29">
        <f t="shared" si="0"/>
        <v>1652500</v>
      </c>
    </row>
    <row r="13" spans="2:17" x14ac:dyDescent="0.25">
      <c r="B13" s="11" t="s">
        <v>27</v>
      </c>
      <c r="C13" s="12"/>
      <c r="D13" s="13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>
        <f t="shared" si="0"/>
        <v>0</v>
      </c>
    </row>
    <row r="14" spans="2:17" x14ac:dyDescent="0.25">
      <c r="B14" s="11" t="s">
        <v>28</v>
      </c>
      <c r="C14" s="12"/>
      <c r="D14" s="13"/>
      <c r="E14" s="29">
        <v>50000</v>
      </c>
      <c r="F14" s="29">
        <v>2010</v>
      </c>
      <c r="G14" s="29">
        <v>57500</v>
      </c>
      <c r="H14" s="29">
        <v>6443086</v>
      </c>
      <c r="I14" s="29">
        <v>5962500</v>
      </c>
      <c r="J14" s="29">
        <v>97500</v>
      </c>
      <c r="K14" s="29"/>
      <c r="L14" s="29"/>
      <c r="M14" s="29"/>
      <c r="N14" s="29"/>
      <c r="O14" s="29"/>
      <c r="P14" s="29"/>
      <c r="Q14" s="29">
        <f t="shared" si="0"/>
        <v>12612596</v>
      </c>
    </row>
    <row r="15" spans="2:17" ht="15.75" x14ac:dyDescent="0.25">
      <c r="B15" s="14" t="s">
        <v>29</v>
      </c>
      <c r="C15" s="15"/>
      <c r="D15" s="16"/>
      <c r="E15" s="30">
        <f>SUM(E9:E14)</f>
        <v>19910124</v>
      </c>
      <c r="F15" s="30">
        <f>SUM(F9:F14)</f>
        <v>17655135</v>
      </c>
      <c r="G15" s="30">
        <f t="shared" ref="G15:P15" si="1">SUM(G9:G14)</f>
        <v>16411538</v>
      </c>
      <c r="H15" s="30">
        <f t="shared" si="1"/>
        <v>23807448</v>
      </c>
      <c r="I15" s="30">
        <f t="shared" si="1"/>
        <v>24098119</v>
      </c>
      <c r="J15" s="30">
        <f t="shared" si="1"/>
        <v>17073506</v>
      </c>
      <c r="K15" s="30">
        <f t="shared" si="1"/>
        <v>0</v>
      </c>
      <c r="L15" s="30">
        <f t="shared" si="1"/>
        <v>0</v>
      </c>
      <c r="M15" s="30">
        <f t="shared" si="1"/>
        <v>0</v>
      </c>
      <c r="N15" s="30">
        <f t="shared" si="1"/>
        <v>0</v>
      </c>
      <c r="O15" s="30">
        <f t="shared" si="1"/>
        <v>0</v>
      </c>
      <c r="P15" s="30">
        <f t="shared" si="1"/>
        <v>0</v>
      </c>
      <c r="Q15" s="30">
        <f>SUM(Q9:Q14)</f>
        <v>118955870</v>
      </c>
    </row>
    <row r="16" spans="2:17" x14ac:dyDescent="0.25">
      <c r="B16" s="17" t="s">
        <v>30</v>
      </c>
      <c r="C16" s="18"/>
      <c r="D16" s="19"/>
      <c r="E16" s="31">
        <v>-2129761</v>
      </c>
      <c r="F16" s="31">
        <v>-1476043</v>
      </c>
      <c r="G16" s="31">
        <v>-1780506</v>
      </c>
      <c r="H16" s="31">
        <v>-5641051</v>
      </c>
      <c r="I16" s="31">
        <v>-2354786</v>
      </c>
      <c r="J16" s="31">
        <v>-1620985</v>
      </c>
      <c r="K16" s="31"/>
      <c r="L16" s="31"/>
      <c r="M16" s="31"/>
      <c r="N16" s="31"/>
      <c r="O16" s="31"/>
      <c r="P16" s="31"/>
      <c r="Q16" s="31">
        <f t="shared" ref="Q16:Q21" si="2">SUM(E16:P16)</f>
        <v>-15003132</v>
      </c>
    </row>
    <row r="17" spans="2:17" x14ac:dyDescent="0.25">
      <c r="B17" s="17" t="s">
        <v>31</v>
      </c>
      <c r="C17" s="18"/>
      <c r="D17" s="19"/>
      <c r="E17" s="31">
        <v>0</v>
      </c>
      <c r="F17" s="31">
        <v>0</v>
      </c>
      <c r="G17" s="31">
        <v>-12600000</v>
      </c>
      <c r="H17" s="31">
        <v>-9100000</v>
      </c>
      <c r="I17" s="31">
        <v>-2200000</v>
      </c>
      <c r="J17" s="31">
        <v>-12700000</v>
      </c>
      <c r="K17" s="31"/>
      <c r="L17" s="31"/>
      <c r="M17" s="31"/>
      <c r="N17" s="31"/>
      <c r="O17" s="31"/>
      <c r="P17" s="31"/>
      <c r="Q17" s="31">
        <f t="shared" si="2"/>
        <v>-36600000</v>
      </c>
    </row>
    <row r="18" spans="2:17" x14ac:dyDescent="0.25">
      <c r="B18" s="17" t="s">
        <v>32</v>
      </c>
      <c r="C18" s="18"/>
      <c r="D18" s="19"/>
      <c r="E18" s="31">
        <v>-3822358</v>
      </c>
      <c r="F18" s="31">
        <v>-4152296</v>
      </c>
      <c r="G18" s="31">
        <v>-12747375</v>
      </c>
      <c r="H18" s="31">
        <v>-5757518</v>
      </c>
      <c r="I18" s="31">
        <v>-3786494</v>
      </c>
      <c r="J18" s="31">
        <v>-3382107</v>
      </c>
      <c r="K18" s="31"/>
      <c r="L18" s="31"/>
      <c r="M18" s="31"/>
      <c r="N18" s="31"/>
      <c r="O18" s="31"/>
      <c r="P18" s="31"/>
      <c r="Q18" s="31">
        <f t="shared" si="2"/>
        <v>-33648148</v>
      </c>
    </row>
    <row r="19" spans="2:17" x14ac:dyDescent="0.25">
      <c r="B19" s="17" t="s">
        <v>33</v>
      </c>
      <c r="C19" s="18"/>
      <c r="D19" s="19"/>
      <c r="E19" s="31">
        <v>-1000000</v>
      </c>
      <c r="F19" s="31"/>
      <c r="G19" s="31">
        <v>-300000</v>
      </c>
      <c r="H19" s="31">
        <v>-500000</v>
      </c>
      <c r="I19" s="31"/>
      <c r="J19" s="31">
        <v>-150000</v>
      </c>
      <c r="K19" s="31"/>
      <c r="L19" s="31"/>
      <c r="M19" s="31"/>
      <c r="N19" s="31"/>
      <c r="O19" s="31"/>
      <c r="P19" s="31"/>
      <c r="Q19" s="31">
        <f t="shared" si="2"/>
        <v>-1950000</v>
      </c>
    </row>
    <row r="20" spans="2:17" ht="15.75" x14ac:dyDescent="0.25">
      <c r="B20" s="20" t="s">
        <v>34</v>
      </c>
      <c r="C20" s="21"/>
      <c r="D20" s="22"/>
      <c r="E20" s="31"/>
      <c r="F20" s="31"/>
      <c r="G20" s="31">
        <v>-140000</v>
      </c>
      <c r="H20" s="31">
        <v>-57500</v>
      </c>
      <c r="I20" s="31">
        <v>-172500</v>
      </c>
      <c r="J20" s="31"/>
      <c r="K20" s="31"/>
      <c r="L20" s="31"/>
      <c r="M20" s="31"/>
      <c r="N20" s="31"/>
      <c r="O20" s="31"/>
      <c r="P20" s="31"/>
      <c r="Q20" s="31">
        <f t="shared" si="2"/>
        <v>-370000</v>
      </c>
    </row>
    <row r="21" spans="2:17" ht="15.75" x14ac:dyDescent="0.25">
      <c r="B21" s="20" t="s">
        <v>35</v>
      </c>
      <c r="C21" s="21"/>
      <c r="D21" s="22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>
        <f t="shared" si="2"/>
        <v>0</v>
      </c>
    </row>
    <row r="22" spans="2:17" ht="15.75" x14ac:dyDescent="0.25">
      <c r="B22" s="23" t="s">
        <v>36</v>
      </c>
      <c r="C22" s="24"/>
      <c r="D22" s="25"/>
      <c r="E22" s="32">
        <f t="shared" ref="E22:K22" si="3">SUM(E16:E20)</f>
        <v>-6952119</v>
      </c>
      <c r="F22" s="32">
        <f t="shared" si="3"/>
        <v>-5628339</v>
      </c>
      <c r="G22" s="32">
        <f t="shared" si="3"/>
        <v>-27567881</v>
      </c>
      <c r="H22" s="32">
        <f>SUM(H16:H21)</f>
        <v>-21056069</v>
      </c>
      <c r="I22" s="32">
        <f>SUM(I16:I21)</f>
        <v>-8513780</v>
      </c>
      <c r="J22" s="32">
        <f>SUM(J16:J21)</f>
        <v>-17853092</v>
      </c>
      <c r="K22" s="32">
        <f t="shared" si="3"/>
        <v>0</v>
      </c>
      <c r="L22" s="32">
        <f t="shared" ref="L22:Q22" si="4">SUM(L16:L21)</f>
        <v>0</v>
      </c>
      <c r="M22" s="32">
        <f t="shared" si="4"/>
        <v>0</v>
      </c>
      <c r="N22" s="32">
        <f t="shared" si="4"/>
        <v>0</v>
      </c>
      <c r="O22" s="32">
        <f t="shared" si="4"/>
        <v>0</v>
      </c>
      <c r="P22" s="32">
        <f t="shared" si="4"/>
        <v>0</v>
      </c>
      <c r="Q22" s="32">
        <f t="shared" si="4"/>
        <v>-87571280</v>
      </c>
    </row>
    <row r="23" spans="2:17" ht="15.75" x14ac:dyDescent="0.25">
      <c r="B23" s="26" t="s">
        <v>0</v>
      </c>
      <c r="C23" s="27"/>
      <c r="D23" s="28"/>
      <c r="E23" s="33">
        <f t="shared" ref="E23:Q23" si="5">+E15+E22</f>
        <v>12958005</v>
      </c>
      <c r="F23" s="33">
        <f t="shared" si="5"/>
        <v>12026796</v>
      </c>
      <c r="G23" s="33">
        <f t="shared" si="5"/>
        <v>-11156343</v>
      </c>
      <c r="H23" s="33">
        <f t="shared" si="5"/>
        <v>2751379</v>
      </c>
      <c r="I23" s="33">
        <f t="shared" si="5"/>
        <v>15584339</v>
      </c>
      <c r="J23" s="33">
        <f t="shared" si="5"/>
        <v>-779586</v>
      </c>
      <c r="K23" s="33">
        <f t="shared" si="5"/>
        <v>0</v>
      </c>
      <c r="L23" s="33">
        <f t="shared" si="5"/>
        <v>0</v>
      </c>
      <c r="M23" s="33">
        <f t="shared" si="5"/>
        <v>0</v>
      </c>
      <c r="N23" s="33">
        <f t="shared" si="5"/>
        <v>0</v>
      </c>
      <c r="O23" s="33">
        <f t="shared" si="5"/>
        <v>0</v>
      </c>
      <c r="P23" s="33">
        <f t="shared" si="5"/>
        <v>0</v>
      </c>
      <c r="Q23" s="33">
        <f t="shared" si="5"/>
        <v>31384590</v>
      </c>
    </row>
    <row r="24" spans="2:17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2:17" ht="15.75" x14ac:dyDescent="0.25">
      <c r="B25" s="1"/>
      <c r="C25" s="1"/>
      <c r="D25" s="6"/>
      <c r="E25" s="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2:17" ht="15.75" x14ac:dyDescent="0.25">
      <c r="B26" s="2" t="s">
        <v>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2:17" ht="15.75" x14ac:dyDescent="0.25">
      <c r="B27" s="1" t="s">
        <v>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2:17" ht="15.75" x14ac:dyDescent="0.25">
      <c r="B28" s="1" t="s">
        <v>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2:17" ht="15.75" x14ac:dyDescent="0.25">
      <c r="B29" s="1" t="s">
        <v>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17" ht="15.75" x14ac:dyDescent="0.25">
      <c r="B30" s="1" t="s">
        <v>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7" ht="15.75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7" ht="15.75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 ht="15.75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2:17" ht="15.75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17" ht="15.75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2:17" ht="15.75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2:17" ht="15.75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2:17" ht="15.75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7" ht="15.75" x14ac:dyDescent="0.25">
      <c r="B39" s="1"/>
      <c r="C39" s="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17" ht="15.75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ht="15.7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7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7" ht="15.75" x14ac:dyDescent="0.25">
      <c r="B46" s="1"/>
      <c r="C46" s="4"/>
      <c r="D46" s="5"/>
      <c r="E46" s="5"/>
      <c r="F46" s="5"/>
      <c r="G46" s="5"/>
      <c r="H46" s="5"/>
      <c r="I46" s="5"/>
      <c r="J46" s="5"/>
      <c r="K46" s="5"/>
      <c r="L46" s="5"/>
      <c r="M46" s="1"/>
      <c r="N46" s="1"/>
      <c r="O46" s="1"/>
      <c r="P46" s="1"/>
      <c r="Q46" s="1"/>
    </row>
    <row r="47" spans="2:17" ht="15.75" x14ac:dyDescent="0.25">
      <c r="B47" s="1"/>
      <c r="C47" s="5"/>
      <c r="D47" s="5"/>
      <c r="E47" s="5"/>
      <c r="F47" s="5"/>
      <c r="G47" s="5"/>
      <c r="H47" s="5"/>
      <c r="I47" s="5"/>
      <c r="J47" s="5"/>
      <c r="K47" s="5"/>
      <c r="L47" s="5"/>
      <c r="M47" s="1"/>
      <c r="N47" s="1"/>
      <c r="O47" s="1"/>
      <c r="P47" s="1"/>
      <c r="Q47" s="1"/>
    </row>
    <row r="48" spans="2:17" ht="15.75" x14ac:dyDescent="0.25">
      <c r="B48" s="1"/>
      <c r="C48" s="5"/>
      <c r="D48" s="5"/>
      <c r="E48" s="5"/>
      <c r="F48" s="5"/>
      <c r="G48" s="5"/>
      <c r="H48" s="5"/>
      <c r="I48" s="5"/>
      <c r="J48" s="5"/>
      <c r="K48" s="5"/>
      <c r="L48" s="5"/>
      <c r="M48" s="1"/>
      <c r="N48" s="1"/>
      <c r="O48" s="1"/>
      <c r="P48" s="1"/>
      <c r="Q48" s="1"/>
    </row>
    <row r="49" spans="2:17" ht="15.75" x14ac:dyDescent="0.25">
      <c r="B49" s="1"/>
      <c r="C49" s="5"/>
      <c r="D49" s="5"/>
      <c r="E49" s="5"/>
      <c r="F49" s="5"/>
      <c r="G49" s="5"/>
      <c r="H49" s="5"/>
      <c r="I49" s="5"/>
      <c r="J49" s="5"/>
      <c r="K49" s="5"/>
      <c r="L49" s="5"/>
      <c r="M49" s="1"/>
      <c r="N49" s="1"/>
      <c r="O49" s="1"/>
      <c r="P49" s="1"/>
      <c r="Q49" s="1"/>
    </row>
    <row r="50" spans="2:17" ht="15.75" x14ac:dyDescent="0.25">
      <c r="B50" s="1"/>
      <c r="C50" s="4"/>
      <c r="D50" s="5"/>
      <c r="E50" s="5"/>
      <c r="F50" s="5"/>
      <c r="G50" s="5"/>
      <c r="H50" s="5"/>
      <c r="I50" s="5"/>
      <c r="J50" s="5"/>
      <c r="K50" s="5"/>
      <c r="L50" s="5"/>
      <c r="M50" s="1"/>
      <c r="N50" s="1"/>
      <c r="O50" s="1"/>
      <c r="P50" s="1"/>
      <c r="Q50" s="1"/>
    </row>
    <row r="51" spans="2:17" ht="15.75" x14ac:dyDescent="0.25">
      <c r="B51" s="1"/>
      <c r="C51" s="5"/>
      <c r="D51" s="5"/>
      <c r="E51" s="5"/>
      <c r="F51" s="5"/>
      <c r="G51" s="5"/>
      <c r="H51" s="5"/>
      <c r="I51" s="5"/>
      <c r="J51" s="5"/>
      <c r="K51" s="5"/>
      <c r="L51" s="5"/>
      <c r="M51" s="1"/>
      <c r="N51" s="1"/>
      <c r="O51" s="1"/>
      <c r="P51" s="1"/>
      <c r="Q51" s="1"/>
    </row>
    <row r="52" spans="2:17" ht="15.75" x14ac:dyDescent="0.25">
      <c r="B52" s="1"/>
      <c r="C52" s="5"/>
      <c r="D52" s="5"/>
      <c r="E52" s="5"/>
      <c r="F52" s="5"/>
      <c r="G52" s="5"/>
      <c r="H52" s="5"/>
      <c r="I52" s="5"/>
      <c r="J52" s="5"/>
      <c r="K52" s="5"/>
      <c r="L52" s="5"/>
      <c r="M52" s="1"/>
      <c r="N52" s="1"/>
      <c r="O52" s="1"/>
      <c r="P52" s="1"/>
      <c r="Q52" s="1"/>
    </row>
    <row r="53" spans="2:17" ht="15.75" x14ac:dyDescent="0.25">
      <c r="B53" s="1"/>
      <c r="C53" s="5"/>
      <c r="D53" s="5"/>
      <c r="E53" s="5"/>
      <c r="F53" s="5"/>
      <c r="G53" s="5"/>
      <c r="H53" s="5"/>
      <c r="I53" s="5"/>
      <c r="J53" s="5"/>
      <c r="K53" s="5"/>
      <c r="L53" s="5"/>
      <c r="M53" s="1"/>
      <c r="N53" s="1"/>
      <c r="O53" s="1"/>
      <c r="P53" s="1"/>
      <c r="Q53" s="1"/>
    </row>
    <row r="54" spans="2:17" ht="15.75" x14ac:dyDescent="0.25">
      <c r="B54" s="1"/>
      <c r="C54" s="5"/>
      <c r="D54" s="5"/>
      <c r="E54" s="5"/>
      <c r="F54" s="5"/>
      <c r="G54" s="5"/>
      <c r="H54" s="5"/>
      <c r="I54" s="5"/>
      <c r="J54" s="5"/>
      <c r="K54" s="5"/>
      <c r="L54" s="5"/>
      <c r="M54" s="1"/>
      <c r="N54" s="1"/>
      <c r="O54" s="1"/>
      <c r="P54" s="1"/>
      <c r="Q54" s="1"/>
    </row>
    <row r="55" spans="2:17" ht="15.75" x14ac:dyDescent="0.25">
      <c r="B55" s="1"/>
      <c r="C55" s="5"/>
      <c r="D55" s="5"/>
      <c r="E55" s="5"/>
      <c r="F55" s="5"/>
      <c r="G55" s="5"/>
      <c r="H55" s="5"/>
      <c r="I55" s="5"/>
      <c r="J55" s="5"/>
      <c r="K55" s="5"/>
      <c r="L55" s="5"/>
      <c r="M55" s="1"/>
      <c r="N55" s="1"/>
      <c r="O55" s="1"/>
      <c r="P55" s="1"/>
      <c r="Q55" s="1"/>
    </row>
  </sheetData>
  <sheetProtection algorithmName="SHA-512" hashValue="exZyxRDCQoGx0nVbDhf1/xYkXBu3lwQT0PLQkJT3f/27luVakbE0YTQfv6H8/M0E1tcb3qBCzbf0iprmK5nlzA==" saltValue="ldOfHh+wGeW80qTTpz+HdQ==" spinCount="100000" sheet="1" objects="1" scenarios="1"/>
  <mergeCells count="14">
    <mergeCell ref="B22:D22"/>
    <mergeCell ref="B23:D23"/>
    <mergeCell ref="B16:D16"/>
    <mergeCell ref="B17:D17"/>
    <mergeCell ref="B18:D18"/>
    <mergeCell ref="B19:D19"/>
    <mergeCell ref="B20:D20"/>
    <mergeCell ref="B21:D21"/>
    <mergeCell ref="B9:D9"/>
    <mergeCell ref="B10:D10"/>
    <mergeCell ref="B11:D11"/>
    <mergeCell ref="B12:D12"/>
    <mergeCell ref="B13:D13"/>
    <mergeCell ref="B14:D14"/>
  </mergeCells>
  <printOptions horizontalCentered="1"/>
  <pageMargins left="0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Jose Gutierrez</cp:lastModifiedBy>
  <cp:lastPrinted>2025-03-31T13:16:01Z</cp:lastPrinted>
  <dcterms:created xsi:type="dcterms:W3CDTF">2020-12-29T17:04:54Z</dcterms:created>
  <dcterms:modified xsi:type="dcterms:W3CDTF">2025-09-08T15:35:28Z</dcterms:modified>
</cp:coreProperties>
</file>